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GÓRY\WERYFIKACJA ODZNAK GÓRSKICH\01WERYFIKACJE\11Krzyże\Arkusz weryfikacyjny\wzór\"/>
    </mc:Choice>
  </mc:AlternateContent>
  <xr:revisionPtr revIDLastSave="0" documentId="13_ncr:1_{0395F2E6-BC9F-48AB-959A-564AC7C980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zyż na górskim szlaku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9" i="2" l="1"/>
  <c r="D119" i="2"/>
  <c r="H86" i="2"/>
  <c r="D86" i="2"/>
  <c r="H61" i="2"/>
  <c r="D61" i="2"/>
  <c r="J35" i="2"/>
  <c r="O86" i="2" l="1"/>
  <c r="O119" i="2"/>
</calcChain>
</file>

<file path=xl/sharedStrings.xml><?xml version="1.0" encoding="utf-8"?>
<sst xmlns="http://schemas.openxmlformats.org/spreadsheetml/2006/main" count="165" uniqueCount="148">
  <si>
    <t>Data</t>
  </si>
  <si>
    <t>Weryfikacja</t>
  </si>
  <si>
    <t>- przepisz z książeczki datę ich zdobycia do kolumny 'Data'</t>
  </si>
  <si>
    <t>- podaj w kolumnie 'Data' datę ich zdobycia</t>
  </si>
  <si>
    <t>Podaj swoje imię i nazwisko oraz nr w programie w polach na górze arkusza.</t>
  </si>
  <si>
    <t>Zweryfikowano:</t>
  </si>
  <si>
    <t>l.p.</t>
  </si>
  <si>
    <t>Nazwa szczytu</t>
  </si>
  <si>
    <t>Wysokość</t>
  </si>
  <si>
    <t>Potwierdzenie (opis)</t>
  </si>
  <si>
    <t>- wpisz przy nich "ZWER." w kolumnie 'Potwierdzenie'</t>
  </si>
  <si>
    <t>lukaszek_8@wp.pl</t>
  </si>
  <si>
    <t>Gdy zweryfikuje Twoje zdobycze, odeśle Ci plik z potwierdzeniami weryfikacji</t>
  </si>
  <si>
    <t>Po zaksięgowaniu wpłaty wyśle Ci pocztą zdobyte odznaki.</t>
  </si>
  <si>
    <t>do mnie arkusz na adres:</t>
  </si>
  <si>
    <t>Dla nowo zgłaszanych do weryfikacji szczytów:</t>
  </si>
  <si>
    <t>Po uzupełnieniu tabeli prześlij</t>
  </si>
  <si>
    <t>Oczekuj na wiadomość z prośbą o przesłanie niektórych potwierdzeń.</t>
  </si>
  <si>
    <t>Jeżeli masz już jakieś zweryfikowane przeze mnie szczyty w swojej książeczce:</t>
  </si>
  <si>
    <t>* skany książeczek</t>
  </si>
  <si>
    <t>* zdjęcia</t>
  </si>
  <si>
    <t>* zapis elektroniczny</t>
  </si>
  <si>
    <t>w kolumnie "Potwierdzenie' wpisz jaki typ potwierdzenia na dany szczyt:</t>
  </si>
  <si>
    <t>Imię i nazwisko uczestnika, miejscowość:</t>
  </si>
  <si>
    <t>Nr uczestnika programie (znajdziesz w książeczce papierowej na str. 1):</t>
  </si>
  <si>
    <t>i z odpowiednim nadanym numerem Zdobywcy :)</t>
  </si>
  <si>
    <t>TABELA WERYFIKACYJNA ODZNAKI</t>
  </si>
  <si>
    <t>KRZYŻ NA GÓRSKIM SZLAKU</t>
  </si>
  <si>
    <t>Grześ</t>
  </si>
  <si>
    <t>Majcherkowa</t>
  </si>
  <si>
    <t>Jałowiec</t>
  </si>
  <si>
    <t>Krawców Wierch</t>
  </si>
  <si>
    <t>Grojec</t>
  </si>
  <si>
    <t>Modyń</t>
  </si>
  <si>
    <t>Śnieżnica</t>
  </si>
  <si>
    <t>Leskowiec</t>
  </si>
  <si>
    <t>Łysa Góra</t>
  </si>
  <si>
    <t>Koczy Zamek</t>
  </si>
  <si>
    <t>Ślęża</t>
  </si>
  <si>
    <t>Łysica</t>
  </si>
  <si>
    <t>Włodzicka Góra</t>
  </si>
  <si>
    <t>Chełm</t>
  </si>
  <si>
    <t>~677-680</t>
  </si>
  <si>
    <t>~757-758</t>
  </si>
  <si>
    <t>~778-780</t>
  </si>
  <si>
    <t>Pilsko
(Góra Pięciu Kopców)</t>
  </si>
  <si>
    <t>Pilsko 
(Góra Pięciu Kopców)</t>
  </si>
  <si>
    <t>Buczynka 
(Góra Huńców)</t>
  </si>
  <si>
    <t>Uklejna (zach.wierzchołek)</t>
  </si>
  <si>
    <t>Giewont</t>
  </si>
  <si>
    <t>Polica</t>
  </si>
  <si>
    <t>Bendoszka Wielka</t>
  </si>
  <si>
    <t>Wielka Rycerzowa</t>
  </si>
  <si>
    <t>Lubań (zach.)</t>
  </si>
  <si>
    <t>Tarnica</t>
  </si>
  <si>
    <t>Halicz</t>
  </si>
  <si>
    <t>Smerek</t>
  </si>
  <si>
    <t>Mogielica</t>
  </si>
  <si>
    <t>Miejska Góra</t>
  </si>
  <si>
    <t>Paproć (Rysia Góra)</t>
  </si>
  <si>
    <t>Czarna Góra (Litwińska Grapa)</t>
  </si>
  <si>
    <t>Rabska Góra</t>
  </si>
  <si>
    <t>Jawornica</t>
  </si>
  <si>
    <t>Hrobacza Łąka</t>
  </si>
  <si>
    <t>Gancarz</t>
  </si>
  <si>
    <t>Krzyżowa</t>
  </si>
  <si>
    <t>Bryjarka</t>
  </si>
  <si>
    <t>Krzyźna Góra</t>
  </si>
  <si>
    <t>Góra Matyska</t>
  </si>
  <si>
    <t>Średni Grojec</t>
  </si>
  <si>
    <t>Chełmiec</t>
  </si>
  <si>
    <t>Wołowiec</t>
  </si>
  <si>
    <t>Grzywacka Góra nad Kątami</t>
  </si>
  <si>
    <t>Kobyla Góra</t>
  </si>
  <si>
    <t>Krzyżowa Góra</t>
  </si>
  <si>
    <t>Sumowa Grapa (Czumowa Grapa) nad Milówką</t>
  </si>
  <si>
    <t>Lubogoszcz (wsch.wierzchołek)</t>
  </si>
  <si>
    <t>Kalwaria 
(Bardzka Góra)</t>
  </si>
  <si>
    <t>DOKONANE WERYFIKACJE</t>
  </si>
  <si>
    <t>Stopień odznaki</t>
  </si>
  <si>
    <t>Nr zwer. odznaki</t>
  </si>
  <si>
    <t>Potwierdzenie</t>
  </si>
  <si>
    <t>popularna dla dzieci (10)</t>
  </si>
  <si>
    <t>srebrna I stopnia (17)</t>
  </si>
  <si>
    <t>złota II stopnia (47)</t>
  </si>
  <si>
    <t>złota z brylantem (67)</t>
  </si>
  <si>
    <t>Liczba zdobytych szczytów do stopnia I i II:</t>
  </si>
  <si>
    <t>Krzyż pod Czarnym Stawem</t>
  </si>
  <si>
    <t>Brusznia</t>
  </si>
  <si>
    <t>Radostowa</t>
  </si>
  <si>
    <t>Średnia Góra (Łysanka)</t>
  </si>
  <si>
    <t>Grodziec</t>
  </si>
  <si>
    <t>Potaczkowa (Kotelnica)</t>
  </si>
  <si>
    <t>Turbacz</t>
  </si>
  <si>
    <t xml:space="preserve">Gorc </t>
  </si>
  <si>
    <t>Wielka Racza</t>
  </si>
  <si>
    <t>Okrąglica</t>
  </si>
  <si>
    <t>Kamienna Laworta</t>
  </si>
  <si>
    <t>Łopień (polana Widny Zarąbek)</t>
  </si>
  <si>
    <t>Magura Wątkowska</t>
  </si>
  <si>
    <t>Cergowa</t>
  </si>
  <si>
    <t>Księża Góra</t>
  </si>
  <si>
    <t xml:space="preserve">Jasło </t>
  </si>
  <si>
    <t>Hyrlata</t>
  </si>
  <si>
    <t>Trohaniec</t>
  </si>
  <si>
    <t xml:space="preserve">Biskupia Kopa (Krzyż Pojednania)
</t>
  </si>
  <si>
    <t>Beskidek (na sz. ziel Czerniawa Sucha-Przeł. Klekociny)</t>
  </si>
  <si>
    <t>Liczba dodatkowych szczytów zdobytych do odznaki z brylantem:</t>
  </si>
  <si>
    <t>STOPIEŃ I i II</t>
  </si>
  <si>
    <t>BRYLANT</t>
  </si>
  <si>
    <t>za wytrwałość (28)</t>
  </si>
  <si>
    <t>ZA WYTRWAŁOŚĆ</t>
  </si>
  <si>
    <t>Liczba szczytów zdobytych do odznaki Za wytrwałość:</t>
  </si>
  <si>
    <t>Odznaka złota z brylantem</t>
  </si>
  <si>
    <t>Zdobyte</t>
  </si>
  <si>
    <r>
      <t xml:space="preserve">Wymagane: </t>
    </r>
    <r>
      <rPr>
        <b/>
        <sz val="14"/>
        <color theme="1"/>
        <rFont val="Calibri"/>
        <family val="2"/>
        <charset val="238"/>
        <scheme val="minor"/>
      </rPr>
      <t>67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</si>
  <si>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stopień I i II + 20 dodatk.</t>
  </si>
  <si>
    <t>Wieżyca (obok Kościeżyny)</t>
  </si>
  <si>
    <t>Liwocz</t>
  </si>
  <si>
    <t>Średnia Góra</t>
  </si>
  <si>
    <t>Łyżka</t>
  </si>
  <si>
    <t>Skiełek</t>
  </si>
  <si>
    <t>Patryja</t>
  </si>
  <si>
    <t>Urbania Góra</t>
  </si>
  <si>
    <t>Zamczysko</t>
  </si>
  <si>
    <t>Wieżyca (Masyw Ślęży)</t>
  </si>
  <si>
    <t>Kozia Góra (koło klasztoru Franciszkanów)</t>
  </si>
  <si>
    <t>Borówkowa</t>
  </si>
  <si>
    <t>Rogowiec</t>
  </si>
  <si>
    <t>Kudłoń</t>
  </si>
  <si>
    <t>Hala Długa</t>
  </si>
  <si>
    <t>Baszta (Kalwaria Tymanowska) zielony szlak na Lubań</t>
  </si>
  <si>
    <t>Sośnia</t>
  </si>
  <si>
    <t>Wołek</t>
  </si>
  <si>
    <t>Góra Jawor (Cieklinka)</t>
  </si>
  <si>
    <t>Chryszczata</t>
  </si>
  <si>
    <t>Babia Góra</t>
  </si>
  <si>
    <t>Oszus</t>
  </si>
  <si>
    <t>Wielka Cisowa</t>
  </si>
  <si>
    <t>Palenica</t>
  </si>
  <si>
    <t>Połom</t>
  </si>
  <si>
    <t>Mioduszyna (poniżej szczytu na szlaku niebieskim)</t>
  </si>
  <si>
    <t>Między Pokrzywną a Jarnołtówkiem</t>
  </si>
  <si>
    <t>Krucza Kopa (poniżej szczytu)</t>
  </si>
  <si>
    <t>~1160-1250</t>
  </si>
  <si>
    <t>brylant + 28 dodatk.</t>
  </si>
  <si>
    <t>Odznaka za wytrwałość</t>
  </si>
  <si>
    <r>
      <t xml:space="preserve">Wymagane: </t>
    </r>
    <r>
      <rPr>
        <b/>
        <sz val="16"/>
        <color theme="1"/>
        <rFont val="Calibri"/>
        <family val="2"/>
        <charset val="238"/>
        <scheme val="minor"/>
      </rPr>
      <t xml:space="preserve"> 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</si>
</sst>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7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5" fillId="4" borderId="0" xfId="0" applyFont="1" applyFill="1"/>
    <xf numFmtId="0" fontId="0" fillId="0" borderId="0" xfId="0" applyBorder="1" applyAlignment="1"/>
    <xf numFmtId="0" fontId="0" fillId="0" borderId="0" xfId="0" applyAlignment="1"/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/>
    <xf numFmtId="0" fontId="1" fillId="0" borderId="0" xfId="0" applyFont="1" applyBorder="1"/>
    <xf numFmtId="0" fontId="0" fillId="0" borderId="0" xfId="0" applyBorder="1"/>
    <xf numFmtId="0" fontId="6" fillId="0" borderId="0" xfId="0" applyFont="1" applyFill="1" applyBorder="1" applyAlignment="1"/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14" fontId="4" fillId="6" borderId="6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center"/>
    </xf>
    <xf numFmtId="164" fontId="10" fillId="6" borderId="3" xfId="0" applyNumberFormat="1" applyFont="1" applyFill="1" applyBorder="1" applyAlignment="1">
      <alignment horizontal="left" vertical="center"/>
    </xf>
    <xf numFmtId="164" fontId="4" fillId="6" borderId="3" xfId="0" applyNumberFormat="1" applyFont="1" applyFill="1" applyBorder="1" applyAlignment="1">
      <alignment horizontal="left" vertical="center"/>
    </xf>
    <xf numFmtId="164" fontId="4" fillId="6" borderId="3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0" fillId="7" borderId="0" xfId="0" applyFill="1"/>
    <xf numFmtId="0" fontId="1" fillId="7" borderId="0" xfId="0" applyFont="1" applyFill="1" applyAlignment="1">
      <alignment horizontal="right" vertical="center"/>
    </xf>
    <xf numFmtId="0" fontId="1" fillId="7" borderId="0" xfId="0" applyFont="1" applyFill="1"/>
    <xf numFmtId="0" fontId="0" fillId="7" borderId="0" xfId="0" applyFill="1" applyAlignment="1">
      <alignment horizontal="right" vertical="center"/>
    </xf>
    <xf numFmtId="0" fontId="0" fillId="8" borderId="1" xfId="0" applyFill="1" applyBorder="1"/>
    <xf numFmtId="0" fontId="2" fillId="8" borderId="2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6" borderId="1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9" borderId="10" xfId="0" applyFill="1" applyBorder="1"/>
    <xf numFmtId="0" fontId="7" fillId="8" borderId="2" xfId="0" applyFont="1" applyFill="1" applyBorder="1" applyAlignment="1">
      <alignment horizontal="center" vertical="center"/>
    </xf>
    <xf numFmtId="0" fontId="1" fillId="9" borderId="2" xfId="0" applyFont="1" applyFill="1" applyBorder="1"/>
    <xf numFmtId="0" fontId="2" fillId="9" borderId="1" xfId="0" applyFont="1" applyFill="1" applyBorder="1"/>
    <xf numFmtId="0" fontId="0" fillId="8" borderId="10" xfId="0" applyFill="1" applyBorder="1"/>
    <xf numFmtId="0" fontId="2" fillId="8" borderId="10" xfId="0" applyFont="1" applyFill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right" vertical="center"/>
    </xf>
    <xf numFmtId="0" fontId="2" fillId="8" borderId="2" xfId="0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</cellXfs>
  <cellStyles count="2">
    <cellStyle name="Excel Built-in Normal" xfId="1" xr:uid="{C7995A16-A15B-4A3A-86C1-A59737034F51}"/>
    <cellStyle name="Normalny" xfId="0" builtinId="0"/>
  </cellStyles>
  <dxfs count="0"/>
  <tableStyles count="0" defaultTableStyle="TableStyleMedium2" defaultPivotStyle="PivotStyleLight16"/>
  <colors>
    <mruColors>
      <color rgb="FFF95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1643379</xdr:colOff>
      <xdr:row>0</xdr:row>
      <xdr:rowOff>0</xdr:rowOff>
    </xdr:from>
    <xdr:to>
      <xdr:col>2</xdr:col>
      <xdr:colOff>3459480</xdr:colOff>
      <xdr:row>8</xdr:row>
      <xdr:rowOff>117845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097A07A-7995-487B-B8FE-D963625F1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7259" y="0"/>
          <a:ext cx="1816101" cy="170280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49532</xdr:colOff>
      <xdr:row>0</xdr:row>
      <xdr:rowOff>0</xdr:rowOff>
    </xdr:from>
    <xdr:to>
      <xdr:col>2</xdr:col>
      <xdr:colOff>1554480</xdr:colOff>
      <xdr:row>7</xdr:row>
      <xdr:rowOff>166593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3F21529-B65E-47CF-8466-6895C568A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2" y="0"/>
          <a:ext cx="2068828" cy="156867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534145</xdr:colOff>
      <xdr:row>1</xdr:row>
      <xdr:rowOff>148591</xdr:rowOff>
    </xdr:from>
    <xdr:to>
      <xdr:col>6</xdr:col>
      <xdr:colOff>1005840</xdr:colOff>
      <xdr:row>7</xdr:row>
      <xdr:rowOff>3147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84AB61CB-BBFB-453E-AFE4-90058A72A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4325" y="331471"/>
          <a:ext cx="1081295" cy="107375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670560</xdr:colOff>
      <xdr:row>0</xdr:row>
      <xdr:rowOff>160020</xdr:rowOff>
    </xdr:from>
    <xdr:to>
      <xdr:col>7</xdr:col>
      <xdr:colOff>91440</xdr:colOff>
      <xdr:row>8</xdr:row>
      <xdr:rowOff>49198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5ECFDBA-3AA0-77CD-FFC4-51FDC0CA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0080" y="160020"/>
          <a:ext cx="2682240" cy="1474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19"/>
  <sheetViews>
    <sheetView tabSelected="1" workbookViewId="0">
      <selection activeCell="F99" sqref="F99:G99"/>
    </sheetView>
  </sheetViews>
  <sheetFormatPr defaultRowHeight="14.4" x14ac:dyDescent="0.3"/>
  <cols>
    <col min="1" max="1" width="3.88671875" customWidth="1"/>
    <col min="2" max="2" width="4.33203125" bestFit="1" customWidth="1"/>
    <col min="3" max="3" width="50.88671875" customWidth="1"/>
    <col min="4" max="4" width="11.5546875" customWidth="1"/>
    <col min="5" max="5" width="11.44140625" customWidth="1"/>
    <col min="7" max="7" width="15.6640625" bestFit="1" customWidth="1"/>
    <col min="8" max="8" width="12.109375" customWidth="1"/>
    <col min="9" max="9" width="3.88671875" customWidth="1"/>
    <col min="10" max="10" width="22.33203125" customWidth="1"/>
    <col min="11" max="11" width="3.33203125" customWidth="1"/>
    <col min="12" max="12" width="15.44140625" customWidth="1"/>
    <col min="13" max="13" width="4.77734375" customWidth="1"/>
    <col min="14" max="14" width="11.77734375" customWidth="1"/>
    <col min="15" max="15" width="4.77734375" customWidth="1"/>
    <col min="16" max="16" width="11.77734375" customWidth="1"/>
    <col min="17" max="17" width="4.77734375" customWidth="1"/>
  </cols>
  <sheetData>
    <row r="2" spans="2:17" ht="15" thickBot="1" x14ac:dyDescent="0.35">
      <c r="J2" s="4" t="s">
        <v>23</v>
      </c>
      <c r="K2" s="3"/>
    </row>
    <row r="3" spans="2:17" ht="18.600000000000001" thickBot="1" x14ac:dyDescent="0.35">
      <c r="J3" s="72"/>
      <c r="K3" s="73"/>
      <c r="L3" s="73"/>
      <c r="M3" s="73"/>
      <c r="N3" s="73"/>
      <c r="O3" s="74"/>
    </row>
    <row r="4" spans="2:17" x14ac:dyDescent="0.3">
      <c r="J4" s="2"/>
      <c r="K4" s="2"/>
    </row>
    <row r="5" spans="2:17" ht="15" thickBot="1" x14ac:dyDescent="0.35">
      <c r="J5" s="5" t="s">
        <v>24</v>
      </c>
      <c r="K5" s="1"/>
    </row>
    <row r="6" spans="2:17" ht="18.600000000000001" thickBot="1" x14ac:dyDescent="0.35">
      <c r="J6" s="75"/>
      <c r="K6" s="76"/>
    </row>
    <row r="8" spans="2:17" x14ac:dyDescent="0.3">
      <c r="J8" s="19"/>
      <c r="K8" s="19"/>
      <c r="L8" s="19"/>
      <c r="M8" s="20"/>
      <c r="N8" s="20"/>
      <c r="O8" s="20"/>
      <c r="P8" s="20"/>
      <c r="Q8" s="20"/>
    </row>
    <row r="9" spans="2:17" x14ac:dyDescent="0.3">
      <c r="J9" s="21"/>
      <c r="K9" s="21"/>
      <c r="L9" s="21"/>
      <c r="M9" s="21"/>
      <c r="N9" s="21"/>
      <c r="O9" s="21"/>
      <c r="P9" s="21"/>
      <c r="Q9" s="21"/>
    </row>
    <row r="10" spans="2:17" ht="15.6" x14ac:dyDescent="0.3">
      <c r="B10" s="77" t="s">
        <v>26</v>
      </c>
      <c r="C10" s="77"/>
      <c r="D10" s="77"/>
      <c r="E10" s="18" t="s">
        <v>27</v>
      </c>
      <c r="F10" s="18"/>
      <c r="G10" s="18"/>
      <c r="J10" s="21"/>
      <c r="K10" s="21"/>
      <c r="L10" s="21"/>
      <c r="M10" s="21"/>
      <c r="N10" s="21"/>
      <c r="O10" s="21"/>
      <c r="P10" s="21"/>
      <c r="Q10" s="21"/>
    </row>
    <row r="11" spans="2:17" x14ac:dyDescent="0.3">
      <c r="B11" s="40" t="s">
        <v>108</v>
      </c>
      <c r="C11" s="40"/>
      <c r="J11" s="14"/>
      <c r="K11" s="14"/>
      <c r="L11" s="14"/>
      <c r="M11" s="14"/>
      <c r="N11" s="14"/>
      <c r="O11" s="14"/>
      <c r="P11" s="14"/>
      <c r="Q11" s="14"/>
    </row>
    <row r="12" spans="2:17" ht="15.6" x14ac:dyDescent="0.3">
      <c r="B12" s="24" t="s">
        <v>6</v>
      </c>
      <c r="C12" s="24" t="s">
        <v>7</v>
      </c>
      <c r="D12" s="24" t="s">
        <v>8</v>
      </c>
      <c r="E12" s="24" t="s">
        <v>0</v>
      </c>
      <c r="F12" s="66" t="s">
        <v>9</v>
      </c>
      <c r="G12" s="67"/>
      <c r="H12" s="24" t="s">
        <v>1</v>
      </c>
      <c r="J12" s="11" t="s">
        <v>4</v>
      </c>
      <c r="K12" s="11"/>
      <c r="L12" s="11"/>
      <c r="M12" s="11"/>
      <c r="N12" s="11"/>
      <c r="O12" s="11"/>
      <c r="P12" s="11"/>
      <c r="Q12" s="11"/>
    </row>
    <row r="13" spans="2:17" ht="15.6" x14ac:dyDescent="0.3">
      <c r="B13" s="6">
        <v>1</v>
      </c>
      <c r="C13" s="36" t="s">
        <v>28</v>
      </c>
      <c r="D13" s="22">
        <v>1653</v>
      </c>
      <c r="E13" s="26"/>
      <c r="F13" s="57"/>
      <c r="G13" s="58"/>
      <c r="H13" s="30"/>
      <c r="J13" s="12"/>
      <c r="K13" s="12"/>
      <c r="L13" s="12"/>
      <c r="M13" s="12"/>
      <c r="N13" s="12"/>
      <c r="O13" s="12"/>
      <c r="P13" s="12"/>
      <c r="Q13" s="12"/>
    </row>
    <row r="14" spans="2:17" ht="15.6" x14ac:dyDescent="0.3">
      <c r="B14" s="31">
        <v>2</v>
      </c>
      <c r="C14" s="37" t="s">
        <v>46</v>
      </c>
      <c r="D14" s="32">
        <v>1557</v>
      </c>
      <c r="E14" s="33"/>
      <c r="F14" s="59"/>
      <c r="G14" s="60"/>
      <c r="H14" s="32"/>
      <c r="J14" s="11" t="s">
        <v>18</v>
      </c>
      <c r="K14" s="11"/>
      <c r="L14" s="11"/>
      <c r="M14" s="11"/>
      <c r="N14" s="11"/>
      <c r="O14" s="11"/>
      <c r="P14" s="11"/>
      <c r="Q14" s="11"/>
    </row>
    <row r="15" spans="2:17" ht="15.6" x14ac:dyDescent="0.3">
      <c r="B15" s="7">
        <v>3</v>
      </c>
      <c r="C15" s="36" t="s">
        <v>29</v>
      </c>
      <c r="D15" s="22">
        <v>1355</v>
      </c>
      <c r="E15" s="27"/>
      <c r="F15" s="57"/>
      <c r="G15" s="58"/>
      <c r="H15" s="30"/>
      <c r="J15" s="12" t="s">
        <v>10</v>
      </c>
      <c r="K15" s="12"/>
      <c r="L15" s="12"/>
      <c r="M15" s="12"/>
      <c r="N15" s="12"/>
      <c r="O15" s="12"/>
      <c r="P15" s="12"/>
      <c r="Q15" s="12"/>
    </row>
    <row r="16" spans="2:17" ht="15.6" x14ac:dyDescent="0.3">
      <c r="B16" s="31">
        <v>4</v>
      </c>
      <c r="C16" s="38" t="s">
        <v>47</v>
      </c>
      <c r="D16" s="32">
        <v>1205</v>
      </c>
      <c r="E16" s="32"/>
      <c r="F16" s="59"/>
      <c r="G16" s="60"/>
      <c r="H16" s="32"/>
      <c r="J16" s="12" t="s">
        <v>2</v>
      </c>
      <c r="K16" s="12"/>
      <c r="L16" s="12"/>
      <c r="M16" s="12"/>
      <c r="N16" s="12"/>
      <c r="O16" s="12"/>
      <c r="P16" s="12"/>
      <c r="Q16" s="12"/>
    </row>
    <row r="17" spans="2:17" ht="15.6" x14ac:dyDescent="0.3">
      <c r="B17" s="7">
        <v>5</v>
      </c>
      <c r="C17" s="36" t="s">
        <v>30</v>
      </c>
      <c r="D17" s="22">
        <v>1111</v>
      </c>
      <c r="E17" s="23"/>
      <c r="F17" s="57"/>
      <c r="G17" s="58"/>
      <c r="H17" s="30"/>
      <c r="J17" s="12"/>
      <c r="K17" s="12"/>
      <c r="L17" s="12"/>
      <c r="M17" s="12"/>
      <c r="N17" s="12"/>
      <c r="O17" s="12"/>
      <c r="P17" s="12"/>
      <c r="Q17" s="12"/>
    </row>
    <row r="18" spans="2:17" ht="15.6" x14ac:dyDescent="0.3">
      <c r="B18" s="31">
        <v>6</v>
      </c>
      <c r="C18" s="38" t="s">
        <v>31</v>
      </c>
      <c r="D18" s="32">
        <v>1084</v>
      </c>
      <c r="E18" s="32"/>
      <c r="F18" s="59"/>
      <c r="G18" s="60"/>
      <c r="H18" s="32"/>
      <c r="J18" s="11" t="s">
        <v>15</v>
      </c>
      <c r="K18" s="11"/>
      <c r="L18" s="11"/>
      <c r="M18" s="11"/>
      <c r="N18" s="11"/>
      <c r="O18" s="11"/>
      <c r="P18" s="12"/>
      <c r="Q18" s="12"/>
    </row>
    <row r="19" spans="2:17" ht="15.6" x14ac:dyDescent="0.3">
      <c r="B19" s="7">
        <v>7</v>
      </c>
      <c r="C19" s="36" t="s">
        <v>32</v>
      </c>
      <c r="D19" s="22">
        <v>612</v>
      </c>
      <c r="E19" s="23"/>
      <c r="F19" s="57"/>
      <c r="G19" s="58"/>
      <c r="H19" s="30"/>
      <c r="J19" s="12" t="s">
        <v>3</v>
      </c>
      <c r="K19" s="12"/>
      <c r="L19" s="12"/>
      <c r="M19" s="12"/>
      <c r="N19" s="12"/>
      <c r="O19" s="12"/>
      <c r="P19" s="12"/>
      <c r="Q19" s="12"/>
    </row>
    <row r="20" spans="2:17" ht="15.6" x14ac:dyDescent="0.3">
      <c r="B20" s="31">
        <v>8</v>
      </c>
      <c r="C20" s="38" t="s">
        <v>33</v>
      </c>
      <c r="D20" s="32">
        <v>1029</v>
      </c>
      <c r="E20" s="32"/>
      <c r="F20" s="59"/>
      <c r="G20" s="60"/>
      <c r="H20" s="32"/>
      <c r="J20" s="12" t="s">
        <v>22</v>
      </c>
      <c r="K20" s="12"/>
      <c r="L20" s="12"/>
      <c r="M20" s="12"/>
      <c r="N20" s="12"/>
      <c r="O20" s="12"/>
      <c r="P20" s="12"/>
      <c r="Q20" s="12"/>
    </row>
    <row r="21" spans="2:17" ht="15.6" x14ac:dyDescent="0.3">
      <c r="B21" s="7">
        <v>9</v>
      </c>
      <c r="C21" s="36" t="s">
        <v>34</v>
      </c>
      <c r="D21" s="22">
        <v>1006</v>
      </c>
      <c r="E21" s="23"/>
      <c r="F21" s="57"/>
      <c r="G21" s="58"/>
      <c r="H21" s="30"/>
      <c r="J21" s="12" t="s">
        <v>19</v>
      </c>
      <c r="K21" s="12"/>
      <c r="L21" s="12"/>
      <c r="M21" s="12"/>
      <c r="N21" s="12"/>
      <c r="O21" s="12"/>
      <c r="P21" s="12"/>
      <c r="Q21" s="12"/>
    </row>
    <row r="22" spans="2:17" ht="15.6" x14ac:dyDescent="0.3">
      <c r="B22" s="31">
        <v>10</v>
      </c>
      <c r="C22" s="39" t="s">
        <v>48</v>
      </c>
      <c r="D22" s="32" t="s">
        <v>42</v>
      </c>
      <c r="E22" s="32"/>
      <c r="F22" s="59"/>
      <c r="G22" s="60"/>
      <c r="H22" s="32"/>
      <c r="J22" s="12" t="s">
        <v>20</v>
      </c>
      <c r="K22" s="12"/>
      <c r="L22" s="12"/>
      <c r="M22" s="12"/>
      <c r="N22" s="12"/>
      <c r="O22" s="12"/>
      <c r="P22" s="12"/>
      <c r="Q22" s="12"/>
    </row>
    <row r="23" spans="2:17" ht="15.6" x14ac:dyDescent="0.3">
      <c r="B23" s="7">
        <v>11</v>
      </c>
      <c r="C23" s="36" t="s">
        <v>35</v>
      </c>
      <c r="D23" s="22">
        <v>922</v>
      </c>
      <c r="E23" s="23"/>
      <c r="F23" s="57"/>
      <c r="G23" s="58"/>
      <c r="H23" s="30"/>
      <c r="J23" s="12" t="s">
        <v>21</v>
      </c>
      <c r="K23" s="12"/>
      <c r="L23" s="12"/>
      <c r="M23" s="12"/>
      <c r="N23" s="12"/>
      <c r="O23" s="12"/>
      <c r="P23" s="12"/>
      <c r="Q23" s="12"/>
    </row>
    <row r="24" spans="2:17" ht="15.6" x14ac:dyDescent="0.3">
      <c r="B24" s="31">
        <v>12</v>
      </c>
      <c r="C24" s="38" t="s">
        <v>36</v>
      </c>
      <c r="D24" s="32">
        <v>548</v>
      </c>
      <c r="E24" s="32"/>
      <c r="F24" s="59"/>
      <c r="G24" s="60"/>
      <c r="H24" s="32"/>
      <c r="J24" s="12"/>
      <c r="K24" s="12"/>
      <c r="L24" s="12"/>
      <c r="M24" s="12"/>
      <c r="N24" s="12"/>
      <c r="O24" s="12"/>
      <c r="P24" s="12"/>
      <c r="Q24" s="12"/>
    </row>
    <row r="25" spans="2:17" ht="15.6" x14ac:dyDescent="0.3">
      <c r="B25" s="7">
        <v>13</v>
      </c>
      <c r="C25" s="36" t="s">
        <v>37</v>
      </c>
      <c r="D25" s="22">
        <v>847</v>
      </c>
      <c r="E25" s="23"/>
      <c r="F25" s="57"/>
      <c r="G25" s="58"/>
      <c r="H25" s="30"/>
      <c r="J25" s="12" t="s">
        <v>16</v>
      </c>
      <c r="K25" s="12"/>
      <c r="L25" s="12"/>
      <c r="M25" s="12"/>
      <c r="N25" s="12"/>
      <c r="O25" s="12"/>
      <c r="P25" s="12"/>
      <c r="Q25" s="12"/>
    </row>
    <row r="26" spans="2:17" ht="18" x14ac:dyDescent="0.35">
      <c r="B26" s="31">
        <v>14</v>
      </c>
      <c r="C26" s="38" t="s">
        <v>38</v>
      </c>
      <c r="D26" s="32">
        <v>718</v>
      </c>
      <c r="E26" s="34"/>
      <c r="F26" s="59"/>
      <c r="G26" s="60"/>
      <c r="H26" s="32"/>
      <c r="J26" s="12" t="s">
        <v>14</v>
      </c>
      <c r="K26" s="12"/>
      <c r="L26" s="12"/>
      <c r="M26" s="12"/>
      <c r="N26" s="13" t="s">
        <v>11</v>
      </c>
      <c r="O26" s="13"/>
      <c r="P26" s="12"/>
      <c r="Q26" s="12"/>
    </row>
    <row r="27" spans="2:17" ht="15.6" x14ac:dyDescent="0.3">
      <c r="B27" s="7">
        <v>15</v>
      </c>
      <c r="C27" s="36" t="s">
        <v>39</v>
      </c>
      <c r="D27" s="22">
        <v>612</v>
      </c>
      <c r="E27" s="28"/>
      <c r="F27" s="57"/>
      <c r="G27" s="58"/>
      <c r="H27" s="30"/>
      <c r="J27" s="12"/>
      <c r="K27" s="12"/>
      <c r="L27" s="12"/>
      <c r="M27" s="12"/>
      <c r="N27" s="12"/>
      <c r="O27" s="12"/>
      <c r="P27" s="12"/>
      <c r="Q27" s="12"/>
    </row>
    <row r="28" spans="2:17" ht="15.6" x14ac:dyDescent="0.3">
      <c r="B28" s="31">
        <v>16</v>
      </c>
      <c r="C28" s="38" t="s">
        <v>40</v>
      </c>
      <c r="D28" s="32" t="s">
        <v>43</v>
      </c>
      <c r="E28" s="34"/>
      <c r="F28" s="59"/>
      <c r="G28" s="60"/>
      <c r="H28" s="32"/>
      <c r="J28" s="12" t="s">
        <v>17</v>
      </c>
      <c r="K28" s="12"/>
      <c r="L28" s="12"/>
      <c r="M28" s="12"/>
      <c r="N28" s="12"/>
      <c r="O28" s="12"/>
      <c r="P28" s="12"/>
      <c r="Q28" s="12"/>
    </row>
    <row r="29" spans="2:17" ht="15.6" x14ac:dyDescent="0.3">
      <c r="B29" s="7">
        <v>17</v>
      </c>
      <c r="C29" s="36" t="s">
        <v>41</v>
      </c>
      <c r="D29" s="22" t="s">
        <v>44</v>
      </c>
      <c r="E29" s="28"/>
      <c r="F29" s="57"/>
      <c r="G29" s="58"/>
      <c r="H29" s="30"/>
      <c r="J29" s="12"/>
      <c r="K29" s="12"/>
      <c r="L29" s="12"/>
      <c r="M29" s="12"/>
      <c r="N29" s="12"/>
      <c r="O29" s="12"/>
      <c r="P29" s="12"/>
      <c r="Q29" s="12"/>
    </row>
    <row r="30" spans="2:17" ht="15.6" x14ac:dyDescent="0.3">
      <c r="B30" s="31">
        <v>18</v>
      </c>
      <c r="C30" s="31" t="s">
        <v>49</v>
      </c>
      <c r="D30" s="32">
        <v>1895</v>
      </c>
      <c r="E30" s="34"/>
      <c r="F30" s="59"/>
      <c r="G30" s="60"/>
      <c r="H30" s="32"/>
      <c r="J30" s="12" t="s">
        <v>12</v>
      </c>
      <c r="K30" s="12"/>
      <c r="L30" s="12"/>
      <c r="M30" s="12"/>
      <c r="N30" s="12"/>
      <c r="O30" s="12"/>
      <c r="P30" s="12"/>
      <c r="Q30" s="12"/>
    </row>
    <row r="31" spans="2:17" ht="15.6" x14ac:dyDescent="0.3">
      <c r="B31" s="7">
        <v>19</v>
      </c>
      <c r="C31" s="7" t="s">
        <v>45</v>
      </c>
      <c r="D31" s="23">
        <v>1557</v>
      </c>
      <c r="E31" s="28"/>
      <c r="F31" s="57"/>
      <c r="G31" s="58"/>
      <c r="H31" s="30"/>
      <c r="J31" s="12" t="s">
        <v>25</v>
      </c>
      <c r="K31" s="12"/>
      <c r="L31" s="12"/>
      <c r="M31" s="12"/>
      <c r="N31" s="12"/>
      <c r="O31" s="12"/>
      <c r="P31" s="12"/>
      <c r="Q31" s="12"/>
    </row>
    <row r="32" spans="2:17" ht="15.6" x14ac:dyDescent="0.3">
      <c r="B32" s="31">
        <v>20</v>
      </c>
      <c r="C32" s="31" t="s">
        <v>50</v>
      </c>
      <c r="D32" s="32">
        <v>1369</v>
      </c>
      <c r="E32" s="34"/>
      <c r="F32" s="59"/>
      <c r="G32" s="60"/>
      <c r="H32" s="32"/>
      <c r="J32" s="12"/>
      <c r="K32" s="12"/>
      <c r="L32" s="12"/>
      <c r="M32" s="12"/>
      <c r="N32" s="12"/>
      <c r="O32" s="12"/>
      <c r="P32" s="12"/>
      <c r="Q32" s="12"/>
    </row>
    <row r="33" spans="2:17" ht="15.6" x14ac:dyDescent="0.3">
      <c r="B33" s="7">
        <v>21</v>
      </c>
      <c r="C33" s="7" t="s">
        <v>51</v>
      </c>
      <c r="D33" s="23">
        <v>1142</v>
      </c>
      <c r="E33" s="28"/>
      <c r="F33" s="57"/>
      <c r="G33" s="58"/>
      <c r="H33" s="30"/>
      <c r="J33" s="12" t="s">
        <v>13</v>
      </c>
      <c r="K33" s="12"/>
      <c r="L33" s="12"/>
      <c r="M33" s="12"/>
      <c r="N33" s="12"/>
      <c r="O33" s="12"/>
      <c r="P33" s="12"/>
      <c r="Q33" s="12"/>
    </row>
    <row r="34" spans="2:17" ht="15.6" x14ac:dyDescent="0.3">
      <c r="B34" s="31">
        <v>22</v>
      </c>
      <c r="C34" s="31" t="s">
        <v>52</v>
      </c>
      <c r="D34" s="32">
        <v>1122</v>
      </c>
      <c r="E34" s="34"/>
      <c r="F34" s="59"/>
      <c r="G34" s="60"/>
      <c r="H34" s="32"/>
    </row>
    <row r="35" spans="2:17" ht="15.6" x14ac:dyDescent="0.3">
      <c r="B35" s="7">
        <v>23</v>
      </c>
      <c r="C35" s="7" t="s">
        <v>75</v>
      </c>
      <c r="D35" s="23">
        <v>521</v>
      </c>
      <c r="E35" s="28"/>
      <c r="F35" s="57"/>
      <c r="G35" s="58"/>
      <c r="H35" s="30"/>
      <c r="J35" s="40" t="str">
        <f>E10</f>
        <v>KRZYŻ NA GÓRSKIM SZLAKU</v>
      </c>
      <c r="N35" s="69" t="s">
        <v>78</v>
      </c>
      <c r="O35" s="69"/>
      <c r="P35" s="69"/>
      <c r="Q35" s="69"/>
    </row>
    <row r="36" spans="2:17" ht="15.6" x14ac:dyDescent="0.3">
      <c r="B36" s="31">
        <v>24</v>
      </c>
      <c r="C36" s="31" t="s">
        <v>53</v>
      </c>
      <c r="D36" s="32">
        <v>1211</v>
      </c>
      <c r="E36" s="34"/>
      <c r="F36" s="59"/>
      <c r="G36" s="60"/>
      <c r="H36" s="32"/>
      <c r="J36" s="41"/>
      <c r="K36" s="41"/>
      <c r="L36" s="41"/>
      <c r="M36" s="41"/>
      <c r="N36" s="41"/>
      <c r="O36" s="41"/>
      <c r="P36" s="41"/>
      <c r="Q36" s="41"/>
    </row>
    <row r="37" spans="2:17" ht="15.6" x14ac:dyDescent="0.3">
      <c r="B37" s="7">
        <v>25</v>
      </c>
      <c r="C37" s="7" t="s">
        <v>54</v>
      </c>
      <c r="D37" s="23">
        <v>1346</v>
      </c>
      <c r="E37" s="29"/>
      <c r="F37" s="57"/>
      <c r="G37" s="58"/>
      <c r="H37" s="30"/>
      <c r="J37" s="42" t="s">
        <v>79</v>
      </c>
      <c r="K37" s="41"/>
      <c r="L37" s="43" t="s">
        <v>80</v>
      </c>
      <c r="M37" s="43"/>
      <c r="N37" s="43" t="s">
        <v>0</v>
      </c>
      <c r="O37" s="43"/>
      <c r="P37" s="43" t="s">
        <v>81</v>
      </c>
      <c r="Q37" s="41"/>
    </row>
    <row r="38" spans="2:17" ht="15.6" x14ac:dyDescent="0.3">
      <c r="B38" s="31">
        <v>26</v>
      </c>
      <c r="C38" s="31" t="s">
        <v>55</v>
      </c>
      <c r="D38" s="32">
        <v>1333</v>
      </c>
      <c r="E38" s="35"/>
      <c r="F38" s="59"/>
      <c r="G38" s="60"/>
      <c r="H38" s="32"/>
      <c r="J38" s="44"/>
      <c r="K38" s="41"/>
      <c r="L38" s="41"/>
      <c r="M38" s="41"/>
      <c r="N38" s="41"/>
      <c r="O38" s="41"/>
      <c r="P38" s="41"/>
      <c r="Q38" s="41"/>
    </row>
    <row r="39" spans="2:17" ht="15.6" x14ac:dyDescent="0.3">
      <c r="B39" s="7">
        <v>27</v>
      </c>
      <c r="C39" s="7" t="s">
        <v>56</v>
      </c>
      <c r="D39" s="23">
        <v>1222</v>
      </c>
      <c r="E39" s="28"/>
      <c r="F39" s="57"/>
      <c r="G39" s="58"/>
      <c r="H39" s="30"/>
      <c r="J39" s="44" t="s">
        <v>82</v>
      </c>
      <c r="K39" s="41"/>
      <c r="L39" s="68"/>
      <c r="M39" s="41"/>
      <c r="N39" s="68"/>
      <c r="O39" s="41"/>
      <c r="P39" s="68"/>
      <c r="Q39" s="41"/>
    </row>
    <row r="40" spans="2:17" ht="15.6" x14ac:dyDescent="0.3">
      <c r="B40" s="31">
        <v>28</v>
      </c>
      <c r="C40" s="31" t="s">
        <v>57</v>
      </c>
      <c r="D40" s="32">
        <v>1170</v>
      </c>
      <c r="E40" s="34"/>
      <c r="F40" s="59"/>
      <c r="G40" s="60"/>
      <c r="H40" s="32"/>
      <c r="J40" s="44"/>
      <c r="K40" s="41"/>
      <c r="L40" s="68"/>
      <c r="M40" s="41"/>
      <c r="N40" s="68"/>
      <c r="O40" s="41"/>
      <c r="P40" s="68"/>
      <c r="Q40" s="41"/>
    </row>
    <row r="41" spans="2:17" ht="15.6" x14ac:dyDescent="0.3">
      <c r="B41" s="7">
        <v>29</v>
      </c>
      <c r="C41" s="7" t="s">
        <v>76</v>
      </c>
      <c r="D41" s="23">
        <v>968</v>
      </c>
      <c r="E41" s="28"/>
      <c r="F41" s="57"/>
      <c r="G41" s="58"/>
      <c r="H41" s="30"/>
      <c r="J41" s="44"/>
      <c r="K41" s="41"/>
      <c r="L41" s="41"/>
      <c r="M41" s="41"/>
      <c r="N41" s="41"/>
      <c r="O41" s="41"/>
      <c r="P41" s="41"/>
      <c r="Q41" s="41"/>
    </row>
    <row r="42" spans="2:17" ht="15.6" x14ac:dyDescent="0.3">
      <c r="B42" s="31">
        <v>30</v>
      </c>
      <c r="C42" s="31" t="s">
        <v>58</v>
      </c>
      <c r="D42" s="32">
        <v>716</v>
      </c>
      <c r="E42" s="34"/>
      <c r="F42" s="59"/>
      <c r="G42" s="60"/>
      <c r="H42" s="32"/>
      <c r="J42" s="44" t="s">
        <v>83</v>
      </c>
      <c r="K42" s="41"/>
      <c r="L42" s="68"/>
      <c r="M42" s="41"/>
      <c r="N42" s="68"/>
      <c r="O42" s="41"/>
      <c r="P42" s="68"/>
      <c r="Q42" s="41"/>
    </row>
    <row r="43" spans="2:17" ht="15.6" x14ac:dyDescent="0.3">
      <c r="B43" s="8">
        <v>31</v>
      </c>
      <c r="C43" s="7" t="s">
        <v>59</v>
      </c>
      <c r="D43" s="23">
        <v>643</v>
      </c>
      <c r="E43" s="28"/>
      <c r="F43" s="57"/>
      <c r="G43" s="58"/>
      <c r="H43" s="30"/>
      <c r="J43" s="44"/>
      <c r="K43" s="41"/>
      <c r="L43" s="68"/>
      <c r="M43" s="41"/>
      <c r="N43" s="68"/>
      <c r="O43" s="41"/>
      <c r="P43" s="68"/>
      <c r="Q43" s="41"/>
    </row>
    <row r="44" spans="2:17" ht="15.6" x14ac:dyDescent="0.3">
      <c r="B44" s="31">
        <v>32</v>
      </c>
      <c r="C44" s="31" t="s">
        <v>60</v>
      </c>
      <c r="D44" s="32">
        <v>902</v>
      </c>
      <c r="E44" s="34"/>
      <c r="F44" s="59"/>
      <c r="G44" s="60"/>
      <c r="H44" s="32"/>
      <c r="J44" s="44"/>
      <c r="K44" s="41"/>
      <c r="L44" s="41"/>
      <c r="M44" s="41"/>
      <c r="N44" s="41"/>
      <c r="O44" s="41"/>
      <c r="P44" s="41"/>
      <c r="Q44" s="41"/>
    </row>
    <row r="45" spans="2:17" ht="15.6" x14ac:dyDescent="0.3">
      <c r="B45" s="8">
        <v>33</v>
      </c>
      <c r="C45" s="7" t="s">
        <v>61</v>
      </c>
      <c r="D45" s="23">
        <v>783</v>
      </c>
      <c r="E45" s="28"/>
      <c r="F45" s="57"/>
      <c r="G45" s="58"/>
      <c r="H45" s="30"/>
      <c r="J45" s="44" t="s">
        <v>84</v>
      </c>
      <c r="K45" s="41"/>
      <c r="L45" s="68"/>
      <c r="M45" s="41"/>
      <c r="N45" s="68"/>
      <c r="O45" s="41"/>
      <c r="P45" s="68"/>
      <c r="Q45" s="41"/>
    </row>
    <row r="46" spans="2:17" ht="15.6" x14ac:dyDescent="0.3">
      <c r="B46" s="31">
        <v>34</v>
      </c>
      <c r="C46" s="31" t="s">
        <v>62</v>
      </c>
      <c r="D46" s="32">
        <v>830</v>
      </c>
      <c r="E46" s="34"/>
      <c r="F46" s="59"/>
      <c r="G46" s="60"/>
      <c r="H46" s="32"/>
      <c r="J46" s="44"/>
      <c r="K46" s="41"/>
      <c r="L46" s="68"/>
      <c r="M46" s="41"/>
      <c r="N46" s="68"/>
      <c r="O46" s="41"/>
      <c r="P46" s="68"/>
      <c r="Q46" s="41"/>
    </row>
    <row r="47" spans="2:17" ht="15.6" x14ac:dyDescent="0.3">
      <c r="B47" s="7">
        <v>35</v>
      </c>
      <c r="C47" s="7" t="s">
        <v>63</v>
      </c>
      <c r="D47" s="23">
        <v>828</v>
      </c>
      <c r="E47" s="28"/>
      <c r="F47" s="57"/>
      <c r="G47" s="58"/>
      <c r="H47" s="30"/>
      <c r="J47" s="44"/>
      <c r="K47" s="41"/>
      <c r="L47" s="41"/>
      <c r="M47" s="41"/>
      <c r="N47" s="41"/>
      <c r="O47" s="41"/>
      <c r="P47" s="41"/>
      <c r="Q47" s="41"/>
    </row>
    <row r="48" spans="2:17" ht="15.6" x14ac:dyDescent="0.3">
      <c r="B48" s="31">
        <v>36</v>
      </c>
      <c r="C48" s="31" t="s">
        <v>64</v>
      </c>
      <c r="D48" s="32">
        <v>798</v>
      </c>
      <c r="E48" s="35"/>
      <c r="F48" s="59"/>
      <c r="G48" s="60"/>
      <c r="H48" s="32"/>
      <c r="J48" s="44" t="s">
        <v>85</v>
      </c>
      <c r="K48" s="41"/>
      <c r="L48" s="68"/>
      <c r="M48" s="41"/>
      <c r="N48" s="68"/>
      <c r="O48" s="41"/>
      <c r="P48" s="68"/>
      <c r="Q48" s="41"/>
    </row>
    <row r="49" spans="2:17" ht="15.6" x14ac:dyDescent="0.3">
      <c r="B49" s="7">
        <v>37</v>
      </c>
      <c r="C49" s="7" t="s">
        <v>65</v>
      </c>
      <c r="D49" s="23">
        <v>812</v>
      </c>
      <c r="E49" s="29"/>
      <c r="F49" s="57"/>
      <c r="G49" s="58"/>
      <c r="H49" s="30"/>
      <c r="J49" s="44" t="s">
        <v>116</v>
      </c>
      <c r="K49" s="41"/>
      <c r="L49" s="68"/>
      <c r="M49" s="41"/>
      <c r="N49" s="68"/>
      <c r="O49" s="41"/>
      <c r="P49" s="68"/>
      <c r="Q49" s="41"/>
    </row>
    <row r="50" spans="2:17" ht="14.4" customHeight="1" x14ac:dyDescent="0.3">
      <c r="B50" s="31">
        <v>38</v>
      </c>
      <c r="C50" s="31" t="s">
        <v>66</v>
      </c>
      <c r="D50" s="32">
        <v>679</v>
      </c>
      <c r="E50" s="34"/>
      <c r="F50" s="59"/>
      <c r="G50" s="60"/>
      <c r="H50" s="32"/>
      <c r="J50" s="44"/>
      <c r="K50" s="41"/>
      <c r="L50" s="41"/>
      <c r="M50" s="41"/>
      <c r="N50" s="41"/>
      <c r="O50" s="41"/>
      <c r="P50" s="41"/>
      <c r="Q50" s="41"/>
    </row>
    <row r="51" spans="2:17" ht="15.6" x14ac:dyDescent="0.3">
      <c r="B51" s="7">
        <v>39</v>
      </c>
      <c r="C51" s="7" t="s">
        <v>67</v>
      </c>
      <c r="D51" s="23">
        <v>654</v>
      </c>
      <c r="E51" s="28"/>
      <c r="F51" s="57"/>
      <c r="G51" s="58"/>
      <c r="H51" s="30"/>
      <c r="J51" s="44" t="s">
        <v>110</v>
      </c>
      <c r="K51" s="41"/>
      <c r="L51" s="68"/>
      <c r="M51" s="41"/>
      <c r="N51" s="68"/>
      <c r="O51" s="41"/>
      <c r="P51" s="68"/>
      <c r="Q51" s="41"/>
    </row>
    <row r="52" spans="2:17" ht="15.6" x14ac:dyDescent="0.3">
      <c r="B52" s="31">
        <v>40</v>
      </c>
      <c r="C52" s="31" t="s">
        <v>68</v>
      </c>
      <c r="D52" s="32">
        <v>609</v>
      </c>
      <c r="E52" s="34"/>
      <c r="F52" s="59"/>
      <c r="G52" s="60"/>
      <c r="H52" s="32"/>
      <c r="J52" s="44" t="s">
        <v>145</v>
      </c>
      <c r="K52" s="41"/>
      <c r="L52" s="68"/>
      <c r="M52" s="41"/>
      <c r="N52" s="68"/>
      <c r="O52" s="41"/>
      <c r="P52" s="68"/>
      <c r="Q52" s="41"/>
    </row>
    <row r="53" spans="2:17" ht="15.6" x14ac:dyDescent="0.3">
      <c r="B53" s="7">
        <v>41</v>
      </c>
      <c r="C53" s="8" t="s">
        <v>69</v>
      </c>
      <c r="D53" s="22">
        <v>474</v>
      </c>
      <c r="E53" s="23"/>
      <c r="F53" s="57"/>
      <c r="G53" s="58"/>
      <c r="H53" s="30"/>
      <c r="J53" s="44"/>
      <c r="K53" s="41"/>
      <c r="L53" s="41"/>
      <c r="M53" s="41"/>
      <c r="N53" s="41"/>
      <c r="O53" s="41"/>
      <c r="P53" s="41"/>
      <c r="Q53" s="41"/>
    </row>
    <row r="54" spans="2:17" ht="15.6" x14ac:dyDescent="0.3">
      <c r="B54" s="31">
        <v>42</v>
      </c>
      <c r="C54" s="31" t="s">
        <v>70</v>
      </c>
      <c r="D54" s="32">
        <v>851</v>
      </c>
      <c r="E54" s="32"/>
      <c r="F54" s="59"/>
      <c r="G54" s="60"/>
      <c r="H54" s="32"/>
    </row>
    <row r="55" spans="2:17" ht="15.6" x14ac:dyDescent="0.3">
      <c r="B55" s="7">
        <v>43</v>
      </c>
      <c r="C55" s="8" t="s">
        <v>71</v>
      </c>
      <c r="D55" s="22">
        <v>776</v>
      </c>
      <c r="E55" s="23"/>
      <c r="F55" s="57"/>
      <c r="G55" s="58"/>
      <c r="H55" s="30"/>
    </row>
    <row r="56" spans="2:17" ht="15.6" x14ac:dyDescent="0.3">
      <c r="B56" s="31">
        <v>44</v>
      </c>
      <c r="C56" s="31" t="s">
        <v>77</v>
      </c>
      <c r="D56" s="32">
        <v>582</v>
      </c>
      <c r="E56" s="32"/>
      <c r="F56" s="70"/>
      <c r="G56" s="71"/>
      <c r="H56" s="32"/>
    </row>
    <row r="57" spans="2:17" ht="15.6" x14ac:dyDescent="0.3">
      <c r="B57" s="7">
        <v>45</v>
      </c>
      <c r="C57" s="25" t="s">
        <v>72</v>
      </c>
      <c r="D57" s="22">
        <v>567</v>
      </c>
      <c r="E57" s="23"/>
      <c r="F57" s="57"/>
      <c r="G57" s="58"/>
      <c r="H57" s="30"/>
    </row>
    <row r="58" spans="2:17" ht="15.6" x14ac:dyDescent="0.3">
      <c r="B58" s="31">
        <v>46</v>
      </c>
      <c r="C58" s="31" t="s">
        <v>73</v>
      </c>
      <c r="D58" s="32">
        <v>284</v>
      </c>
      <c r="E58" s="32"/>
      <c r="F58" s="59"/>
      <c r="G58" s="60"/>
      <c r="H58" s="32"/>
    </row>
    <row r="59" spans="2:17" ht="15.6" x14ac:dyDescent="0.3">
      <c r="B59" s="7">
        <v>47</v>
      </c>
      <c r="C59" s="8" t="s">
        <v>74</v>
      </c>
      <c r="D59" s="22">
        <v>358</v>
      </c>
      <c r="E59" s="23"/>
      <c r="F59" s="57"/>
      <c r="G59" s="58"/>
      <c r="H59" s="30"/>
    </row>
    <row r="60" spans="2:17" ht="16.2" thickBot="1" x14ac:dyDescent="0.35">
      <c r="B60" s="16"/>
      <c r="C60" s="17"/>
      <c r="D60" s="17"/>
      <c r="E60" s="17"/>
      <c r="F60" s="10"/>
      <c r="G60" s="10"/>
      <c r="H60" s="9"/>
    </row>
    <row r="61" spans="2:17" ht="16.2" thickBot="1" x14ac:dyDescent="0.35">
      <c r="B61" s="45"/>
      <c r="C61" s="46" t="s">
        <v>86</v>
      </c>
      <c r="D61" s="49">
        <f>COUNTA(E13:E59)</f>
        <v>0</v>
      </c>
      <c r="F61" s="63" t="s">
        <v>5</v>
      </c>
      <c r="G61" s="63"/>
      <c r="H61" s="48">
        <f>COUNTA(H13:H59)</f>
        <v>0</v>
      </c>
    </row>
    <row r="62" spans="2:17" ht="15.6" x14ac:dyDescent="0.3">
      <c r="C62" s="15"/>
      <c r="G62" s="47"/>
      <c r="H62" s="47"/>
    </row>
    <row r="63" spans="2:17" x14ac:dyDescent="0.3">
      <c r="B63" s="40" t="s">
        <v>109</v>
      </c>
      <c r="C63" s="50"/>
      <c r="D63" s="15"/>
      <c r="E63" s="15"/>
    </row>
    <row r="64" spans="2:17" ht="15.6" x14ac:dyDescent="0.3">
      <c r="B64" s="24" t="s">
        <v>6</v>
      </c>
      <c r="C64" s="24" t="s">
        <v>7</v>
      </c>
      <c r="D64" s="24" t="s">
        <v>8</v>
      </c>
      <c r="E64" s="24" t="s">
        <v>0</v>
      </c>
      <c r="F64" s="66" t="s">
        <v>9</v>
      </c>
      <c r="G64" s="67"/>
      <c r="H64" s="24" t="s">
        <v>1</v>
      </c>
    </row>
    <row r="65" spans="2:8" ht="15.6" x14ac:dyDescent="0.3">
      <c r="B65" s="6">
        <v>1</v>
      </c>
      <c r="C65" s="36" t="s">
        <v>87</v>
      </c>
      <c r="D65" s="22">
        <v>1580</v>
      </c>
      <c r="E65" s="26"/>
      <c r="F65" s="57"/>
      <c r="G65" s="58"/>
      <c r="H65" s="30"/>
    </row>
    <row r="66" spans="2:8" ht="15.6" x14ac:dyDescent="0.3">
      <c r="B66" s="31">
        <v>2</v>
      </c>
      <c r="C66" s="37" t="s">
        <v>88</v>
      </c>
      <c r="D66" s="32">
        <v>312</v>
      </c>
      <c r="E66" s="33"/>
      <c r="F66" s="59"/>
      <c r="G66" s="60"/>
      <c r="H66" s="32"/>
    </row>
    <row r="67" spans="2:8" ht="15.6" x14ac:dyDescent="0.3">
      <c r="B67" s="7">
        <v>3</v>
      </c>
      <c r="C67" s="36" t="s">
        <v>89</v>
      </c>
      <c r="D67" s="22">
        <v>451</v>
      </c>
      <c r="E67" s="27"/>
      <c r="F67" s="57"/>
      <c r="G67" s="58"/>
      <c r="H67" s="30"/>
    </row>
    <row r="68" spans="2:8" ht="15.6" x14ac:dyDescent="0.3">
      <c r="B68" s="31">
        <v>4</v>
      </c>
      <c r="C68" s="38" t="s">
        <v>90</v>
      </c>
      <c r="D68" s="32">
        <v>427</v>
      </c>
      <c r="E68" s="32"/>
      <c r="F68" s="59"/>
      <c r="G68" s="60"/>
      <c r="H68" s="32"/>
    </row>
    <row r="69" spans="2:8" ht="15.6" x14ac:dyDescent="0.3">
      <c r="B69" s="7">
        <v>5</v>
      </c>
      <c r="C69" s="36" t="s">
        <v>91</v>
      </c>
      <c r="D69" s="22">
        <v>389</v>
      </c>
      <c r="E69" s="23"/>
      <c r="F69" s="57"/>
      <c r="G69" s="58"/>
      <c r="H69" s="30"/>
    </row>
    <row r="70" spans="2:8" ht="15.6" x14ac:dyDescent="0.3">
      <c r="B70" s="31">
        <v>6</v>
      </c>
      <c r="C70" s="38" t="s">
        <v>105</v>
      </c>
      <c r="D70" s="32">
        <v>880</v>
      </c>
      <c r="E70" s="32"/>
      <c r="F70" s="59"/>
      <c r="G70" s="60"/>
      <c r="H70" s="32"/>
    </row>
    <row r="71" spans="2:8" ht="15.6" x14ac:dyDescent="0.3">
      <c r="B71" s="7">
        <v>7</v>
      </c>
      <c r="C71" s="36" t="s">
        <v>92</v>
      </c>
      <c r="D71" s="22">
        <v>746</v>
      </c>
      <c r="E71" s="23"/>
      <c r="F71" s="57"/>
      <c r="G71" s="58"/>
      <c r="H71" s="30"/>
    </row>
    <row r="72" spans="2:8" ht="15.6" x14ac:dyDescent="0.3">
      <c r="B72" s="31">
        <v>8</v>
      </c>
      <c r="C72" s="38" t="s">
        <v>93</v>
      </c>
      <c r="D72" s="32">
        <v>1310</v>
      </c>
      <c r="E72" s="32"/>
      <c r="F72" s="59"/>
      <c r="G72" s="60"/>
      <c r="H72" s="32"/>
    </row>
    <row r="73" spans="2:8" ht="15.6" x14ac:dyDescent="0.3">
      <c r="B73" s="7">
        <v>9</v>
      </c>
      <c r="C73" s="36" t="s">
        <v>94</v>
      </c>
      <c r="D73" s="22">
        <v>1100</v>
      </c>
      <c r="E73" s="23"/>
      <c r="F73" s="57"/>
      <c r="G73" s="58"/>
      <c r="H73" s="30"/>
    </row>
    <row r="74" spans="2:8" ht="15.6" x14ac:dyDescent="0.3">
      <c r="B74" s="31">
        <v>10</v>
      </c>
      <c r="C74" s="39" t="s">
        <v>95</v>
      </c>
      <c r="D74" s="32">
        <v>1236</v>
      </c>
      <c r="E74" s="32"/>
      <c r="F74" s="59"/>
      <c r="G74" s="60"/>
      <c r="H74" s="32"/>
    </row>
    <row r="75" spans="2:8" ht="15.6" x14ac:dyDescent="0.3">
      <c r="B75" s="7">
        <v>11</v>
      </c>
      <c r="C75" s="36" t="s">
        <v>106</v>
      </c>
      <c r="D75" s="22">
        <v>1044</v>
      </c>
      <c r="E75" s="23"/>
      <c r="F75" s="57"/>
      <c r="G75" s="58"/>
      <c r="H75" s="30"/>
    </row>
    <row r="76" spans="2:8" ht="15.6" x14ac:dyDescent="0.3">
      <c r="B76" s="31">
        <v>12</v>
      </c>
      <c r="C76" s="38" t="s">
        <v>96</v>
      </c>
      <c r="D76" s="32">
        <v>1239</v>
      </c>
      <c r="E76" s="32"/>
      <c r="F76" s="59"/>
      <c r="G76" s="60"/>
      <c r="H76" s="32"/>
    </row>
    <row r="77" spans="2:8" ht="15.6" x14ac:dyDescent="0.3">
      <c r="B77" s="7">
        <v>13</v>
      </c>
      <c r="C77" s="36" t="s">
        <v>97</v>
      </c>
      <c r="D77" s="22">
        <v>759</v>
      </c>
      <c r="E77" s="23"/>
      <c r="F77" s="57"/>
      <c r="G77" s="58"/>
      <c r="H77" s="30"/>
    </row>
    <row r="78" spans="2:8" ht="15.6" x14ac:dyDescent="0.3">
      <c r="B78" s="31">
        <v>14</v>
      </c>
      <c r="C78" s="38" t="s">
        <v>98</v>
      </c>
      <c r="D78" s="32">
        <v>961</v>
      </c>
      <c r="E78" s="34"/>
      <c r="F78" s="59"/>
      <c r="G78" s="60"/>
      <c r="H78" s="32"/>
    </row>
    <row r="79" spans="2:8" ht="15.6" x14ac:dyDescent="0.3">
      <c r="B79" s="7">
        <v>15</v>
      </c>
      <c r="C79" s="36" t="s">
        <v>99</v>
      </c>
      <c r="D79" s="22">
        <v>846</v>
      </c>
      <c r="E79" s="28"/>
      <c r="F79" s="57"/>
      <c r="G79" s="58"/>
      <c r="H79" s="30"/>
    </row>
    <row r="80" spans="2:8" ht="15.6" x14ac:dyDescent="0.3">
      <c r="B80" s="31">
        <v>16</v>
      </c>
      <c r="C80" s="38" t="s">
        <v>100</v>
      </c>
      <c r="D80" s="32">
        <v>716</v>
      </c>
      <c r="E80" s="34"/>
      <c r="F80" s="59"/>
      <c r="G80" s="60"/>
      <c r="H80" s="32"/>
    </row>
    <row r="81" spans="2:15" ht="15.6" x14ac:dyDescent="0.3">
      <c r="B81" s="7">
        <v>17</v>
      </c>
      <c r="C81" s="36" t="s">
        <v>101</v>
      </c>
      <c r="D81" s="22">
        <v>649</v>
      </c>
      <c r="E81" s="28"/>
      <c r="F81" s="57"/>
      <c r="G81" s="58"/>
      <c r="H81" s="30"/>
    </row>
    <row r="82" spans="2:15" ht="15.6" x14ac:dyDescent="0.3">
      <c r="B82" s="31">
        <v>18</v>
      </c>
      <c r="C82" s="31" t="s">
        <v>102</v>
      </c>
      <c r="D82" s="32">
        <v>1153</v>
      </c>
      <c r="E82" s="34"/>
      <c r="F82" s="59"/>
      <c r="G82" s="60"/>
      <c r="H82" s="32"/>
    </row>
    <row r="83" spans="2:15" ht="15.6" x14ac:dyDescent="0.3">
      <c r="B83" s="7">
        <v>19</v>
      </c>
      <c r="C83" s="7" t="s">
        <v>103</v>
      </c>
      <c r="D83" s="23">
        <v>1103</v>
      </c>
      <c r="E83" s="28"/>
      <c r="F83" s="57"/>
      <c r="G83" s="58"/>
      <c r="H83" s="30"/>
    </row>
    <row r="84" spans="2:15" ht="15.6" x14ac:dyDescent="0.3">
      <c r="B84" s="31">
        <v>20</v>
      </c>
      <c r="C84" s="31" t="s">
        <v>104</v>
      </c>
      <c r="D84" s="32">
        <v>939</v>
      </c>
      <c r="E84" s="34"/>
      <c r="F84" s="59"/>
      <c r="G84" s="60"/>
      <c r="H84" s="32"/>
    </row>
    <row r="85" spans="2:15" ht="15" thickBot="1" x14ac:dyDescent="0.35"/>
    <row r="86" spans="2:15" ht="18.600000000000001" thickBot="1" x14ac:dyDescent="0.4">
      <c r="B86" s="64" t="s">
        <v>107</v>
      </c>
      <c r="C86" s="65"/>
      <c r="D86" s="49">
        <f>COUNTA(E65:E84)</f>
        <v>0</v>
      </c>
      <c r="F86" s="63" t="s">
        <v>5</v>
      </c>
      <c r="G86" s="63"/>
      <c r="H86" s="48">
        <f>COUNTA(H65:H84)</f>
        <v>0</v>
      </c>
      <c r="J86" s="54" t="s">
        <v>113</v>
      </c>
      <c r="K86" s="51"/>
      <c r="L86" s="53" t="s">
        <v>115</v>
      </c>
      <c r="M86" s="55"/>
      <c r="N86" s="56" t="s">
        <v>114</v>
      </c>
      <c r="O86" s="52">
        <f>SUM(D61,D86)</f>
        <v>0</v>
      </c>
    </row>
    <row r="88" spans="2:15" x14ac:dyDescent="0.3">
      <c r="B88" s="40" t="s">
        <v>111</v>
      </c>
      <c r="C88" s="40"/>
    </row>
    <row r="89" spans="2:15" ht="15.6" x14ac:dyDescent="0.3">
      <c r="B89" s="24" t="s">
        <v>6</v>
      </c>
      <c r="C89" s="24" t="s">
        <v>7</v>
      </c>
      <c r="D89" s="24" t="s">
        <v>8</v>
      </c>
      <c r="E89" s="24" t="s">
        <v>0</v>
      </c>
      <c r="F89" s="66" t="s">
        <v>9</v>
      </c>
      <c r="G89" s="67"/>
      <c r="H89" s="24" t="s">
        <v>1</v>
      </c>
    </row>
    <row r="90" spans="2:15" ht="15.6" x14ac:dyDescent="0.3">
      <c r="B90" s="6">
        <v>1</v>
      </c>
      <c r="C90" s="36" t="s">
        <v>117</v>
      </c>
      <c r="D90" s="22">
        <v>329</v>
      </c>
      <c r="E90" s="26"/>
      <c r="F90" s="57"/>
      <c r="G90" s="58"/>
      <c r="H90" s="30"/>
    </row>
    <row r="91" spans="2:15" ht="15.6" x14ac:dyDescent="0.3">
      <c r="B91" s="31">
        <v>2</v>
      </c>
      <c r="C91" s="37" t="s">
        <v>142</v>
      </c>
      <c r="D91" s="32">
        <v>427</v>
      </c>
      <c r="E91" s="33"/>
      <c r="F91" s="59"/>
      <c r="G91" s="60"/>
      <c r="H91" s="32"/>
    </row>
    <row r="92" spans="2:15" ht="15.6" x14ac:dyDescent="0.3">
      <c r="B92" s="7">
        <v>3</v>
      </c>
      <c r="C92" s="36" t="s">
        <v>118</v>
      </c>
      <c r="D92" s="22">
        <v>562</v>
      </c>
      <c r="E92" s="27"/>
      <c r="F92" s="57"/>
      <c r="G92" s="58"/>
      <c r="H92" s="30"/>
    </row>
    <row r="93" spans="2:15" ht="15.6" x14ac:dyDescent="0.3">
      <c r="B93" s="31">
        <v>4</v>
      </c>
      <c r="C93" s="38" t="s">
        <v>119</v>
      </c>
      <c r="D93" s="32">
        <v>427</v>
      </c>
      <c r="E93" s="32"/>
      <c r="F93" s="59"/>
      <c r="G93" s="60"/>
      <c r="H93" s="32"/>
    </row>
    <row r="94" spans="2:15" ht="15.6" x14ac:dyDescent="0.3">
      <c r="B94" s="7">
        <v>5</v>
      </c>
      <c r="C94" s="36" t="s">
        <v>141</v>
      </c>
      <c r="D94" s="22">
        <v>632</v>
      </c>
      <c r="E94" s="23"/>
      <c r="F94" s="57"/>
      <c r="G94" s="58"/>
      <c r="H94" s="30"/>
    </row>
    <row r="95" spans="2:15" ht="15.6" x14ac:dyDescent="0.3">
      <c r="B95" s="31">
        <v>6</v>
      </c>
      <c r="C95" s="38" t="s">
        <v>120</v>
      </c>
      <c r="D95" s="32">
        <v>807</v>
      </c>
      <c r="E95" s="32"/>
      <c r="F95" s="59"/>
      <c r="G95" s="60"/>
      <c r="H95" s="32"/>
    </row>
    <row r="96" spans="2:15" ht="15.6" x14ac:dyDescent="0.3">
      <c r="B96" s="7">
        <v>7</v>
      </c>
      <c r="C96" s="36" t="s">
        <v>121</v>
      </c>
      <c r="D96" s="22">
        <v>755</v>
      </c>
      <c r="E96" s="23"/>
      <c r="F96" s="57"/>
      <c r="G96" s="58"/>
      <c r="H96" s="30"/>
    </row>
    <row r="97" spans="2:8" ht="15.6" x14ac:dyDescent="0.3">
      <c r="B97" s="31">
        <v>8</v>
      </c>
      <c r="C97" s="38" t="s">
        <v>122</v>
      </c>
      <c r="D97" s="32">
        <v>763</v>
      </c>
      <c r="E97" s="32"/>
      <c r="F97" s="59"/>
      <c r="G97" s="60"/>
      <c r="H97" s="32"/>
    </row>
    <row r="98" spans="2:8" ht="15.6" x14ac:dyDescent="0.3">
      <c r="B98" s="7">
        <v>9</v>
      </c>
      <c r="C98" s="36" t="s">
        <v>123</v>
      </c>
      <c r="D98" s="22">
        <v>674</v>
      </c>
      <c r="E98" s="23"/>
      <c r="F98" s="57"/>
      <c r="G98" s="58"/>
      <c r="H98" s="30"/>
    </row>
    <row r="99" spans="2:8" ht="15.6" x14ac:dyDescent="0.3">
      <c r="B99" s="31">
        <v>10</v>
      </c>
      <c r="C99" s="39" t="s">
        <v>124</v>
      </c>
      <c r="D99" s="32">
        <v>422</v>
      </c>
      <c r="E99" s="32"/>
      <c r="F99" s="59"/>
      <c r="G99" s="60"/>
      <c r="H99" s="32"/>
    </row>
    <row r="100" spans="2:8" ht="15.6" x14ac:dyDescent="0.3">
      <c r="B100" s="7">
        <v>11</v>
      </c>
      <c r="C100" s="36" t="s">
        <v>125</v>
      </c>
      <c r="D100" s="22">
        <v>415</v>
      </c>
      <c r="E100" s="23"/>
      <c r="F100" s="57"/>
      <c r="G100" s="58"/>
      <c r="H100" s="30"/>
    </row>
    <row r="101" spans="2:8" ht="15.6" x14ac:dyDescent="0.3">
      <c r="B101" s="31">
        <v>12</v>
      </c>
      <c r="C101" s="38" t="s">
        <v>126</v>
      </c>
      <c r="D101" s="32">
        <v>316</v>
      </c>
      <c r="E101" s="32"/>
      <c r="F101" s="59"/>
      <c r="G101" s="60"/>
      <c r="H101" s="32"/>
    </row>
    <row r="102" spans="2:8" ht="15.6" x14ac:dyDescent="0.3">
      <c r="B102" s="7">
        <v>13</v>
      </c>
      <c r="C102" s="36" t="s">
        <v>127</v>
      </c>
      <c r="D102" s="22">
        <v>900</v>
      </c>
      <c r="E102" s="23"/>
      <c r="F102" s="57"/>
      <c r="G102" s="58"/>
      <c r="H102" s="30"/>
    </row>
    <row r="103" spans="2:8" ht="15.6" x14ac:dyDescent="0.3">
      <c r="B103" s="31">
        <v>14</v>
      </c>
      <c r="C103" s="38" t="s">
        <v>65</v>
      </c>
      <c r="D103" s="32">
        <v>567</v>
      </c>
      <c r="E103" s="34"/>
      <c r="F103" s="59"/>
      <c r="G103" s="60"/>
      <c r="H103" s="32"/>
    </row>
    <row r="104" spans="2:8" ht="15.6" x14ac:dyDescent="0.3">
      <c r="B104" s="7">
        <v>15</v>
      </c>
      <c r="C104" s="36" t="s">
        <v>128</v>
      </c>
      <c r="D104" s="22">
        <v>870</v>
      </c>
      <c r="E104" s="28"/>
      <c r="F104" s="57"/>
      <c r="G104" s="58"/>
      <c r="H104" s="30"/>
    </row>
    <row r="105" spans="2:8" ht="15.6" x14ac:dyDescent="0.3">
      <c r="B105" s="31">
        <v>16</v>
      </c>
      <c r="C105" s="38" t="s">
        <v>129</v>
      </c>
      <c r="D105" s="32">
        <v>1274</v>
      </c>
      <c r="E105" s="34"/>
      <c r="F105" s="59"/>
      <c r="G105" s="60"/>
      <c r="H105" s="32"/>
    </row>
    <row r="106" spans="2:8" ht="15.6" x14ac:dyDescent="0.3">
      <c r="B106" s="7">
        <v>17</v>
      </c>
      <c r="C106" s="36" t="s">
        <v>130</v>
      </c>
      <c r="D106" s="22" t="s">
        <v>144</v>
      </c>
      <c r="E106" s="28"/>
      <c r="F106" s="57"/>
      <c r="G106" s="58"/>
      <c r="H106" s="30"/>
    </row>
    <row r="107" spans="2:8" ht="15.6" x14ac:dyDescent="0.3">
      <c r="B107" s="31">
        <v>18</v>
      </c>
      <c r="C107" s="31" t="s">
        <v>131</v>
      </c>
      <c r="D107" s="32">
        <v>540</v>
      </c>
      <c r="E107" s="34"/>
      <c r="F107" s="59"/>
      <c r="G107" s="60"/>
      <c r="H107" s="32"/>
    </row>
    <row r="108" spans="2:8" ht="15.6" x14ac:dyDescent="0.3">
      <c r="B108" s="7">
        <v>19</v>
      </c>
      <c r="C108" s="7" t="s">
        <v>132</v>
      </c>
      <c r="D108" s="23">
        <v>420</v>
      </c>
      <c r="E108" s="28"/>
      <c r="F108" s="57"/>
      <c r="G108" s="58"/>
      <c r="H108" s="30"/>
    </row>
    <row r="109" spans="2:8" ht="15.6" x14ac:dyDescent="0.3">
      <c r="B109" s="31">
        <v>20</v>
      </c>
      <c r="C109" s="31" t="s">
        <v>133</v>
      </c>
      <c r="D109" s="32">
        <v>878</v>
      </c>
      <c r="E109" s="34"/>
      <c r="F109" s="59"/>
      <c r="G109" s="60"/>
      <c r="H109" s="32"/>
    </row>
    <row r="110" spans="2:8" ht="15.6" x14ac:dyDescent="0.3">
      <c r="B110" s="7">
        <v>21</v>
      </c>
      <c r="C110" s="7" t="s">
        <v>134</v>
      </c>
      <c r="D110" s="23">
        <v>723</v>
      </c>
      <c r="E110" s="28"/>
      <c r="F110" s="57"/>
      <c r="G110" s="58"/>
      <c r="H110" s="30"/>
    </row>
    <row r="111" spans="2:8" ht="15.6" x14ac:dyDescent="0.3">
      <c r="B111" s="31">
        <v>22</v>
      </c>
      <c r="C111" s="31" t="s">
        <v>135</v>
      </c>
      <c r="D111" s="32">
        <v>997</v>
      </c>
      <c r="E111" s="34"/>
      <c r="F111" s="59"/>
      <c r="G111" s="60"/>
      <c r="H111" s="32"/>
    </row>
    <row r="112" spans="2:8" ht="15.6" x14ac:dyDescent="0.3">
      <c r="B112" s="7">
        <v>23</v>
      </c>
      <c r="C112" s="7" t="s">
        <v>136</v>
      </c>
      <c r="D112" s="23">
        <v>1725</v>
      </c>
      <c r="E112" s="28"/>
      <c r="F112" s="57"/>
      <c r="G112" s="58"/>
      <c r="H112" s="30"/>
    </row>
    <row r="113" spans="2:15" ht="15.6" x14ac:dyDescent="0.3">
      <c r="B113" s="31">
        <v>24</v>
      </c>
      <c r="C113" s="31" t="s">
        <v>137</v>
      </c>
      <c r="D113" s="32">
        <v>1155</v>
      </c>
      <c r="E113" s="34"/>
      <c r="F113" s="59"/>
      <c r="G113" s="60"/>
      <c r="H113" s="32"/>
    </row>
    <row r="114" spans="2:15" ht="15.6" x14ac:dyDescent="0.3">
      <c r="B114" s="7">
        <v>25</v>
      </c>
      <c r="C114" s="7" t="s">
        <v>138</v>
      </c>
      <c r="D114" s="23">
        <v>877</v>
      </c>
      <c r="E114" s="29"/>
      <c r="F114" s="57"/>
      <c r="G114" s="58"/>
      <c r="H114" s="30"/>
    </row>
    <row r="115" spans="2:15" ht="15.6" x14ac:dyDescent="0.3">
      <c r="B115" s="31">
        <v>26</v>
      </c>
      <c r="C115" s="31" t="s">
        <v>143</v>
      </c>
      <c r="D115" s="32">
        <v>722</v>
      </c>
      <c r="E115" s="35"/>
      <c r="F115" s="59"/>
      <c r="G115" s="60"/>
      <c r="H115" s="32"/>
    </row>
    <row r="116" spans="2:15" ht="15.6" x14ac:dyDescent="0.3">
      <c r="B116" s="7">
        <v>27</v>
      </c>
      <c r="C116" s="7" t="s">
        <v>139</v>
      </c>
      <c r="D116" s="23">
        <v>572</v>
      </c>
      <c r="E116" s="28"/>
      <c r="F116" s="57"/>
      <c r="G116" s="58"/>
      <c r="H116" s="30"/>
    </row>
    <row r="117" spans="2:15" ht="15.6" x14ac:dyDescent="0.3">
      <c r="B117" s="31">
        <v>28</v>
      </c>
      <c r="C117" s="31" t="s">
        <v>140</v>
      </c>
      <c r="D117" s="32">
        <v>503</v>
      </c>
      <c r="E117" s="34"/>
      <c r="F117" s="59"/>
      <c r="G117" s="60"/>
      <c r="H117" s="32"/>
    </row>
    <row r="118" spans="2:15" ht="15" thickBot="1" x14ac:dyDescent="0.35"/>
    <row r="119" spans="2:15" ht="21.6" thickBot="1" x14ac:dyDescent="0.45">
      <c r="B119" s="61" t="s">
        <v>112</v>
      </c>
      <c r="C119" s="62"/>
      <c r="D119" s="49">
        <f>COUNTA(E90:E117)</f>
        <v>0</v>
      </c>
      <c r="F119" s="63" t="s">
        <v>5</v>
      </c>
      <c r="G119" s="63"/>
      <c r="H119" s="48">
        <f>COUNTA(H90:H117)</f>
        <v>0</v>
      </c>
      <c r="J119" s="54" t="s">
        <v>146</v>
      </c>
      <c r="K119" s="51"/>
      <c r="L119" s="53" t="s">
        <v>147</v>
      </c>
      <c r="M119" s="55"/>
      <c r="N119" s="56" t="s">
        <v>114</v>
      </c>
      <c r="O119" s="52">
        <f>SUM(D61,D86,D119)</f>
        <v>0</v>
      </c>
    </row>
  </sheetData>
  <mergeCells count="122">
    <mergeCell ref="F23:G23"/>
    <mergeCell ref="F24:G24"/>
    <mergeCell ref="F25:G25"/>
    <mergeCell ref="F26:G26"/>
    <mergeCell ref="F27:G27"/>
    <mergeCell ref="J3:O3"/>
    <mergeCell ref="J6:K6"/>
    <mergeCell ref="B10:D10"/>
    <mergeCell ref="F20:G20"/>
    <mergeCell ref="F21:G21"/>
    <mergeCell ref="F12:G12"/>
    <mergeCell ref="F13:G13"/>
    <mergeCell ref="F14:G14"/>
    <mergeCell ref="F15:G15"/>
    <mergeCell ref="F16:G16"/>
    <mergeCell ref="F17:G17"/>
    <mergeCell ref="F18:G18"/>
    <mergeCell ref="F19:G19"/>
    <mergeCell ref="F22:G22"/>
    <mergeCell ref="F28:G28"/>
    <mergeCell ref="F38:G38"/>
    <mergeCell ref="F39:G39"/>
    <mergeCell ref="F40:G40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29:G29"/>
    <mergeCell ref="F42:G42"/>
    <mergeCell ref="F43:G43"/>
    <mergeCell ref="F44:G44"/>
    <mergeCell ref="F47:G47"/>
    <mergeCell ref="F45:G45"/>
    <mergeCell ref="F46:G46"/>
    <mergeCell ref="F48:G48"/>
    <mergeCell ref="F49:G49"/>
    <mergeCell ref="F50:G50"/>
    <mergeCell ref="L45:L46"/>
    <mergeCell ref="N45:N46"/>
    <mergeCell ref="P45:P46"/>
    <mergeCell ref="L48:L49"/>
    <mergeCell ref="N48:N49"/>
    <mergeCell ref="P48:P49"/>
    <mergeCell ref="N35:Q35"/>
    <mergeCell ref="L39:L40"/>
    <mergeCell ref="N39:N40"/>
    <mergeCell ref="P39:P40"/>
    <mergeCell ref="L42:L43"/>
    <mergeCell ref="N42:N43"/>
    <mergeCell ref="P42:P43"/>
    <mergeCell ref="F64:G64"/>
    <mergeCell ref="F65:G65"/>
    <mergeCell ref="F66:G66"/>
    <mergeCell ref="F67:G67"/>
    <mergeCell ref="F68:G68"/>
    <mergeCell ref="L51:L52"/>
    <mergeCell ref="N51:N52"/>
    <mergeCell ref="P51:P52"/>
    <mergeCell ref="F61:G61"/>
    <mergeCell ref="F54:G54"/>
    <mergeCell ref="F55:G55"/>
    <mergeCell ref="F56:G56"/>
    <mergeCell ref="F57:G57"/>
    <mergeCell ref="F51:G51"/>
    <mergeCell ref="F52:G52"/>
    <mergeCell ref="F58:G58"/>
    <mergeCell ref="F59:G59"/>
    <mergeCell ref="F53:G53"/>
    <mergeCell ref="F74:G74"/>
    <mergeCell ref="F75:G75"/>
    <mergeCell ref="F76:G76"/>
    <mergeCell ref="F77:G77"/>
    <mergeCell ref="F78:G78"/>
    <mergeCell ref="F69:G69"/>
    <mergeCell ref="F70:G70"/>
    <mergeCell ref="F71:G71"/>
    <mergeCell ref="F72:G72"/>
    <mergeCell ref="F73:G73"/>
    <mergeCell ref="F84:G84"/>
    <mergeCell ref="B86:C86"/>
    <mergeCell ref="F86:G86"/>
    <mergeCell ref="F89:G89"/>
    <mergeCell ref="F90:G90"/>
    <mergeCell ref="F79:G79"/>
    <mergeCell ref="F80:G80"/>
    <mergeCell ref="F81:G81"/>
    <mergeCell ref="F82:G82"/>
    <mergeCell ref="F83:G83"/>
    <mergeCell ref="F96:G96"/>
    <mergeCell ref="F97:G97"/>
    <mergeCell ref="F98:G98"/>
    <mergeCell ref="F99:G99"/>
    <mergeCell ref="F100:G100"/>
    <mergeCell ref="F91:G91"/>
    <mergeCell ref="F92:G92"/>
    <mergeCell ref="F93:G93"/>
    <mergeCell ref="F94:G94"/>
    <mergeCell ref="F95:G95"/>
    <mergeCell ref="F106:G106"/>
    <mergeCell ref="F107:G107"/>
    <mergeCell ref="F108:G108"/>
    <mergeCell ref="F109:G109"/>
    <mergeCell ref="F110:G110"/>
    <mergeCell ref="F101:G101"/>
    <mergeCell ref="F102:G102"/>
    <mergeCell ref="F103:G103"/>
    <mergeCell ref="F104:G104"/>
    <mergeCell ref="F105:G105"/>
    <mergeCell ref="F116:G116"/>
    <mergeCell ref="F117:G117"/>
    <mergeCell ref="B119:C119"/>
    <mergeCell ref="F119:G119"/>
    <mergeCell ref="F111:G111"/>
    <mergeCell ref="F112:G112"/>
    <mergeCell ref="F113:G113"/>
    <mergeCell ref="F114:G114"/>
    <mergeCell ref="F115:G115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Krzyż na górskim szlaku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inteXPC</cp:lastModifiedBy>
  <dcterms:created xsi:type="dcterms:W3CDTF">2020-03-22T07:16:32Z</dcterms:created>
  <dcterms:modified xsi:type="dcterms:W3CDTF">2022-10-20T17:36:03Z</dcterms:modified>
</cp:coreProperties>
</file>